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2024 TEM PRATIM\"/>
    </mc:Choice>
  </mc:AlternateContent>
  <bookViews>
    <workbookView xWindow="0" yWindow="0" windowWidth="23040" windowHeight="7524"/>
  </bookViews>
  <sheets>
    <sheet name="JUN - TEM PRAT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F10" i="1" l="1"/>
  <c r="B10" i="1"/>
  <c r="E8" i="1"/>
  <c r="D7" i="1"/>
  <c r="E7" i="1" s="1"/>
  <c r="D6" i="1"/>
  <c r="E6" i="1" s="1"/>
  <c r="D5" i="1"/>
  <c r="E5" i="1" s="1"/>
  <c r="E10" i="1" s="1"/>
  <c r="D10" i="1" l="1"/>
</calcChain>
</file>

<file path=xl/sharedStrings.xml><?xml version="1.0" encoding="utf-8"?>
<sst xmlns="http://schemas.openxmlformats.org/spreadsheetml/2006/main" count="15" uniqueCount="14">
  <si>
    <t>TEM PRATIM?</t>
  </si>
  <si>
    <t xml:space="preserve">ESQUEMA COMERCIAL
</t>
  </si>
  <si>
    <t>Nº DE INSERÇÕES
NO PERÍODO</t>
  </si>
  <si>
    <t>CONVERSÃO</t>
  </si>
  <si>
    <t>R$
UNITÁRIO</t>
  </si>
  <si>
    <t>R$
TOTAL</t>
  </si>
  <si>
    <t>R$
TOTAL NEG</t>
  </si>
  <si>
    <t>R$
TOTAL MÍNIMO</t>
  </si>
  <si>
    <t xml:space="preserve">Vinheta de bloco  - 5" do patrocinador - BG TARDE </t>
  </si>
  <si>
    <t xml:space="preserve">Vt de 30" exclusivo  - BG TARDE </t>
  </si>
  <si>
    <t xml:space="preserve">Chamadas para o Quadro  - 5" do patrocinador  </t>
  </si>
  <si>
    <t>Merchans 60" Exclusivos - BG TARDE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</si>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</sst>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&quot;R$&quot;* #,##0.00_-;\-&quot;R$&quot;* #,##0.00_-;_-&quot;R$&quot;* &quot;-&quot;??_-;_-@_-"/>
    <numFmt numFmtId="166" formatCode="&quot;R$&quot;#,##0.00_);[Red]\(&quot;R$&quot;#,##0.00\)"/>
    <numFmt numFmtId="167" formatCode="_(* #,##0.00_);_(* \(#,##0.00\);_(* &quot;-&quot;??_);_(@_)"/>
    <numFmt numFmtId="168" formatCode="_-&quot;R$&quot;* #,##0.00_-;\-&quot;R$&quot;* #,##0.00_-;_-&quot;R$&quot;* &quot;-&quot;??.00_-;_-@_-"/>
    <numFmt numFmtId="169" formatCode="_-&quot;R$&quot;* #,##0_-;\-&quot;R$&quot;* #,##0_-;_-&quot;R$&quot;* &quot;-&quot;??_-;_-@_-"/>
  </numFmts>
  <fonts count="11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  <scheme val="minor"/>
    </font>
    <font>
      <sz val="12"/>
      <name val="Calibri"/>
      <charset val="134"/>
    </font>
    <font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5" fontId="6" fillId="0" borderId="1" xfId="2" applyNumberFormat="1" applyFont="1" applyBorder="1" applyAlignment="1">
      <alignment vertical="center"/>
    </xf>
    <xf numFmtId="165" fontId="6" fillId="0" borderId="1" xfId="2" applyNumberFormat="1" applyFont="1" applyBorder="1" applyAlignment="1"/>
    <xf numFmtId="16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7" fontId="5" fillId="0" borderId="1" xfId="1" applyNumberFormat="1" applyFont="1" applyBorder="1" applyAlignment="1"/>
    <xf numFmtId="0" fontId="7" fillId="3" borderId="0" xfId="0" applyFont="1" applyFill="1" applyBorder="1" applyAlignment="1">
      <alignment horizontal="centerContinuous"/>
    </xf>
    <xf numFmtId="3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7" fontId="7" fillId="3" borderId="0" xfId="0" applyNumberFormat="1" applyFont="1" applyFill="1" applyBorder="1" applyAlignment="1">
      <alignment horizontal="center"/>
    </xf>
    <xf numFmtId="168" fontId="7" fillId="3" borderId="2" xfId="2" applyNumberFormat="1" applyFont="1" applyFill="1" applyBorder="1" applyAlignment="1">
      <alignment horizontal="center"/>
    </xf>
    <xf numFmtId="169" fontId="1" fillId="0" borderId="2" xfId="2" applyNumberFormat="1" applyFont="1" applyBorder="1">
      <alignment vertical="center"/>
    </xf>
    <xf numFmtId="9" fontId="1" fillId="0" borderId="1" xfId="3" applyFont="1" applyBorder="1">
      <alignment vertical="center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Font="1" applyFill="1" applyAlignment="1"/>
    <xf numFmtId="3" fontId="8" fillId="0" borderId="0" xfId="0" applyNumberFormat="1" applyFont="1" applyFill="1" applyAlignment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0" fillId="0" borderId="0" xfId="0" applyFont="1" applyAlignmen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99060</xdr:rowOff>
    </xdr:from>
    <xdr:to>
      <xdr:col>6</xdr:col>
      <xdr:colOff>1009015</xdr:colOff>
      <xdr:row>3</xdr:row>
      <xdr:rowOff>26035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9144000" y="99060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topLeftCell="A2" workbookViewId="0">
      <selection activeCell="A12" sqref="A12"/>
    </sheetView>
  </sheetViews>
  <sheetFormatPr defaultColWidth="9.109375" defaultRowHeight="13.8"/>
  <cols>
    <col min="1" max="1" width="53" style="1" customWidth="1"/>
    <col min="2" max="2" width="16" style="1" customWidth="1"/>
    <col min="3" max="3" width="17" style="1" customWidth="1"/>
    <col min="4" max="4" width="24.21875" style="1" customWidth="1"/>
    <col min="5" max="5" width="16.5546875" style="1" customWidth="1"/>
    <col min="6" max="7" width="15.44140625" style="1"/>
    <col min="8" max="16384" width="9.109375" style="1"/>
  </cols>
  <sheetData>
    <row r="1" spans="1:7" ht="15.6">
      <c r="A1" s="2"/>
      <c r="B1" s="2"/>
      <c r="C1" s="3"/>
      <c r="D1" s="2"/>
      <c r="E1" s="2"/>
    </row>
    <row r="2" spans="1:7" ht="18">
      <c r="A2" s="39" t="s">
        <v>0</v>
      </c>
      <c r="B2" s="39"/>
      <c r="C2" s="39"/>
      <c r="D2" s="39"/>
      <c r="E2" s="39"/>
    </row>
    <row r="3" spans="1:7" ht="18">
      <c r="A3" s="4"/>
      <c r="B3" s="4"/>
      <c r="C3" s="5"/>
      <c r="D3" s="4"/>
      <c r="E3" s="4"/>
    </row>
    <row r="4" spans="1:7" ht="46.8">
      <c r="A4" s="6" t="s">
        <v>1</v>
      </c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ht="15.6">
      <c r="A5" s="10" t="s">
        <v>8</v>
      </c>
      <c r="B5" s="11">
        <v>8</v>
      </c>
      <c r="C5" s="12">
        <v>0.375</v>
      </c>
      <c r="D5" s="13">
        <f>6730*C5</f>
        <v>2523.75</v>
      </c>
      <c r="E5" s="14">
        <f>D5*B5</f>
        <v>20190</v>
      </c>
      <c r="F5" s="15"/>
      <c r="G5" s="15"/>
    </row>
    <row r="6" spans="1:7" ht="15.6">
      <c r="A6" s="16" t="s">
        <v>9</v>
      </c>
      <c r="B6" s="17">
        <v>8</v>
      </c>
      <c r="C6" s="18">
        <v>1</v>
      </c>
      <c r="D6" s="19">
        <f>7853</f>
        <v>7853</v>
      </c>
      <c r="E6" s="14">
        <f>D6*B6</f>
        <v>62824</v>
      </c>
      <c r="F6" s="15"/>
      <c r="G6" s="15"/>
    </row>
    <row r="7" spans="1:7" ht="15.6">
      <c r="A7" s="10" t="s">
        <v>10</v>
      </c>
      <c r="B7" s="20">
        <v>40</v>
      </c>
      <c r="C7" s="21">
        <v>0.25</v>
      </c>
      <c r="D7" s="22">
        <f>7853*C7</f>
        <v>1963.25</v>
      </c>
      <c r="E7" s="14">
        <f>D7*B7</f>
        <v>78530</v>
      </c>
      <c r="F7" s="15"/>
      <c r="G7" s="15"/>
    </row>
    <row r="8" spans="1:7" ht="15.6">
      <c r="A8" s="10" t="s">
        <v>11</v>
      </c>
      <c r="B8" s="20">
        <v>8</v>
      </c>
      <c r="C8" s="21">
        <v>1</v>
      </c>
      <c r="D8" s="22">
        <v>17182</v>
      </c>
      <c r="E8" s="14">
        <f>D8*B8</f>
        <v>137456</v>
      </c>
      <c r="F8" s="15"/>
      <c r="G8" s="15"/>
    </row>
    <row r="9" spans="1:7" ht="15.6">
      <c r="A9" s="10"/>
      <c r="B9" s="20"/>
      <c r="C9" s="21"/>
      <c r="D9" s="23"/>
      <c r="E9" s="24"/>
      <c r="F9" s="15"/>
      <c r="G9" s="15"/>
    </row>
    <row r="10" spans="1:7" ht="15.6">
      <c r="A10" s="25" t="s">
        <v>12</v>
      </c>
      <c r="B10" s="26">
        <f>SUM(B5:B9)</f>
        <v>64</v>
      </c>
      <c r="C10" s="27" t="s">
        <v>12</v>
      </c>
      <c r="D10" s="28">
        <f>SUM(D5:D9)</f>
        <v>29522</v>
      </c>
      <c r="E10" s="29">
        <f>SUM(E5:E9)</f>
        <v>299000</v>
      </c>
      <c r="F10" s="30">
        <f>SUM(F5:F7)</f>
        <v>0</v>
      </c>
      <c r="G10" s="31"/>
    </row>
    <row r="11" spans="1:7" ht="15.6">
      <c r="A11" s="32"/>
      <c r="B11" s="33"/>
      <c r="C11" s="34"/>
      <c r="D11" s="35"/>
      <c r="E11" s="36"/>
      <c r="F11" s="37"/>
      <c r="G11" s="38"/>
    </row>
    <row r="12" spans="1:7">
      <c r="A12" s="40" t="s">
        <v>13</v>
      </c>
    </row>
  </sheetData>
  <mergeCells count="1">
    <mergeCell ref="A2:E2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- TEM PRATIM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2023-12-01T17:45:02Z</dcterms:created>
  <dcterms:modified xsi:type="dcterms:W3CDTF">2023-12-01T20:24:04Z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B43D44A84431422B87593A48E0505C5E_11</vt:lpwstr>
  </property>
  <property fmtid="{D5CDD505-2E9C-101B-9397-08002B2CF9AE}" pid="3" name="KSOProductBuildVer">
    <vt:lpwstr>2070-12.2.0.13306</vt:lpwstr>
  </property>
</Properties>
</file>